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ON-IREYES\Documents\Fernanda\CONTROL INTERNO\TRANSPARENCIA\2023\1ER TRIMESTRE\"/>
    </mc:Choice>
  </mc:AlternateContent>
  <bookViews>
    <workbookView xWindow="0" yWindow="0" windowWidth="20490" windowHeight="7755"/>
  </bookViews>
  <sheets>
    <sheet name="Reporte de Formatos" sheetId="1" r:id="rId1"/>
  </sheets>
  <calcPr calcId="152511"/>
</workbook>
</file>

<file path=xl/calcChain.xml><?xml version="1.0" encoding="utf-8"?>
<calcChain xmlns="http://schemas.openxmlformats.org/spreadsheetml/2006/main">
  <c r="M9" i="1" l="1"/>
  <c r="M10" i="1"/>
  <c r="M11" i="1"/>
  <c r="M12" i="1"/>
  <c r="M13" i="1"/>
  <c r="M14" i="1"/>
  <c r="M15" i="1"/>
  <c r="M16" i="1"/>
  <c r="M17" i="1"/>
  <c r="M18" i="1"/>
  <c r="M19" i="1"/>
  <c r="M20" i="1"/>
  <c r="M21" i="1"/>
  <c r="M22" i="1"/>
  <c r="M23" i="1"/>
  <c r="M24" i="1"/>
  <c r="M25" i="1"/>
  <c r="M26" i="1"/>
  <c r="M27" i="1"/>
  <c r="M28" i="1"/>
  <c r="M29" i="1"/>
  <c r="M30" i="1"/>
  <c r="M31" i="1"/>
  <c r="M32" i="1"/>
  <c r="M33" i="1"/>
  <c r="M34" i="1"/>
  <c r="M8" i="1"/>
  <c r="L9" i="1"/>
  <c r="L10" i="1"/>
  <c r="L11" i="1"/>
  <c r="L12" i="1"/>
  <c r="L13" i="1"/>
  <c r="L14" i="1"/>
  <c r="L15" i="1"/>
  <c r="L16" i="1"/>
  <c r="L17" i="1"/>
  <c r="L18" i="1"/>
  <c r="L19" i="1"/>
  <c r="L20" i="1"/>
  <c r="L21" i="1"/>
  <c r="L22" i="1"/>
  <c r="L23" i="1"/>
  <c r="L24" i="1"/>
  <c r="L25" i="1"/>
  <c r="L26" i="1"/>
  <c r="L27" i="1"/>
  <c r="L28" i="1"/>
  <c r="L29" i="1"/>
  <c r="L30" i="1"/>
  <c r="L31" i="1"/>
  <c r="L32" i="1"/>
  <c r="L33" i="1"/>
  <c r="L34" i="1"/>
  <c r="L8" i="1"/>
  <c r="K34" i="1"/>
  <c r="J9" i="1"/>
  <c r="J10" i="1"/>
  <c r="J11" i="1"/>
  <c r="J12" i="1"/>
  <c r="J13" i="1"/>
  <c r="J14" i="1"/>
  <c r="J15" i="1"/>
  <c r="J16" i="1"/>
  <c r="J17" i="1"/>
  <c r="J18" i="1"/>
  <c r="J19" i="1"/>
  <c r="J20" i="1"/>
  <c r="J21" i="1"/>
  <c r="J22" i="1"/>
  <c r="J23" i="1"/>
  <c r="J24" i="1"/>
  <c r="J25" i="1"/>
  <c r="J26" i="1"/>
  <c r="J27" i="1"/>
  <c r="J28" i="1"/>
  <c r="J29" i="1"/>
  <c r="J30" i="1"/>
  <c r="J31" i="1"/>
  <c r="J32" i="1"/>
  <c r="J33" i="1"/>
  <c r="J34" i="1"/>
  <c r="J8" i="1"/>
  <c r="I25" i="1" l="1"/>
  <c r="I9" i="1"/>
  <c r="I10" i="1"/>
  <c r="I11" i="1"/>
  <c r="I12" i="1"/>
  <c r="I13" i="1"/>
  <c r="I14" i="1"/>
  <c r="I15" i="1"/>
  <c r="I16" i="1"/>
  <c r="I17" i="1"/>
  <c r="I18" i="1"/>
  <c r="I19" i="1"/>
  <c r="I20" i="1"/>
  <c r="I21" i="1"/>
  <c r="I22" i="1"/>
  <c r="I23" i="1"/>
  <c r="I24" i="1"/>
  <c r="I26" i="1"/>
  <c r="I27" i="1"/>
  <c r="I28" i="1"/>
  <c r="I29" i="1"/>
  <c r="I30" i="1"/>
  <c r="I31" i="1"/>
  <c r="I32" i="1"/>
  <c r="I33" i="1"/>
  <c r="I8" i="1"/>
</calcChain>
</file>

<file path=xl/sharedStrings.xml><?xml version="1.0" encoding="utf-8"?>
<sst xmlns="http://schemas.openxmlformats.org/spreadsheetml/2006/main" count="184" uniqueCount="88">
  <si>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</si>
  <si>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</si>
  <si>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</si>
  <si>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</si>
  <si>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</si>
  <si>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</si>
  <si>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</si>
  <si>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</si>
  <si>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</si>
  <si>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</si>
  <si>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</si>
  <si>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</si>
  <si>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</si>
  <si>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</si>
  <si>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</si>
  <si>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</si>
  <si>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</si>
  <si>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</si>
  <si>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</si>
  <si>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</si>
  <si>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</si>
  <si>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</si>
  <si>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</si>
  <si>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</si>
  <si>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</si>
  <si>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</si>
  <si>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</si>
  <si>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</si>
  <si>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</si>
  <si>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</si>
  <si>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341126</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</si>
  <si>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</si>
  <si>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</si>
  <si>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</si>
  <si>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</si>
  <si>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</si>
  <si>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</si>
  <si>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</si>
  <si>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</si>
  <si>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</si>
  <si>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</si>
  <si>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</si>
  <si>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</si>
  <si>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</si>
  <si>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</si>
  <si>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</si>
  <si>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</si>
  <si>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</si>
  <si>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</si>
  <si>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</si>
  <si>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</si>
  <si>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</si>
  <si>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</si>
  <si>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</si>
  <si>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</si>
  <si>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</si>
  <si>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</si>
  <si>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</si>
  <si>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</si>
  <si>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</si>
  <si>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</si>
  <si>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</si>
  <si>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</si>
  <si>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</si>
  <si>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</si>
  <si>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</si>
  <si>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</si>
  <si>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</si>
  <si>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</si>
  <si>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</si>
  <si>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</si>
  <si>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</si>
  <si>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</si>
  <si>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</si>
  <si>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</si>
  <si>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</si>
  <si>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</si>
  <si>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</si>
  <si>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</si>
  <si>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</si>
  <si>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</si>
  <si>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</si>
  <si>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</si>
  <si>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Subsidios y Subvenciones</t>
  </si>
  <si>
    <t xml:space="preserve">PLANEACION Y PRESUPUESTO </t>
  </si>
  <si>
    <t>Gasto no autorizado en el presupuesto</t>
  </si>
  <si>
    <t xml:space="preserve">el presupuesto autorizado es anual </t>
  </si>
  <si>
    <t>https://spaytchihuahua.gob.mx/transparencia/2023/rf/trim1/Clasificacion_por_objeto_del_gasto.pdf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</si>
</sst>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paytchihuahua.gob.mx/transparencia/2023/rf/trim1/Clasificacion_por_objeto_del_gasto.pdf" TargetMode="External"/><Relationship Id="rId13" Type="http://schemas.openxmlformats.org/officeDocument/2006/relationships/hyperlink" Target="https://spaytchihuahua.gob.mx/transparencia/2023/rf/trim1/Clasificacion_por_objeto_del_gasto.pdf" TargetMode="External"/><Relationship Id="rId18" Type="http://schemas.openxmlformats.org/officeDocument/2006/relationships/hyperlink" Target="https://spaytchihuahua.gob.mx/transparencia/2023/rf/trim1/Clasificacion_por_objeto_del_gasto.pdf" TargetMode="External"/><Relationship Id="rId26" Type="http://schemas.openxmlformats.org/officeDocument/2006/relationships/hyperlink" Target="https://spaytchihuahua.gob.mx/transparencia/2023/rf/trim1/Clasificacion_por_objeto_del_gasto.pdf" TargetMode="External"/><Relationship Id="rId3" Type="http://schemas.openxmlformats.org/officeDocument/2006/relationships/hyperlink" Target="https://spaytchihuahua.gob.mx/transparencia/2023/rf/trim1/Clasificacion_por_objeto_del_gasto.pdf" TargetMode="External"/><Relationship Id="rId21" Type="http://schemas.openxmlformats.org/officeDocument/2006/relationships/hyperlink" Target="https://spaytchihuahua.gob.mx/transparencia/2023/rf/trim1/Clasificacion_por_objeto_del_gasto.pdf" TargetMode="External"/><Relationship Id="rId7" Type="http://schemas.openxmlformats.org/officeDocument/2006/relationships/hyperlink" Target="https://spaytchihuahua.gob.mx/transparencia/2023/rf/trim1/Clasificacion_por_objeto_del_gasto.pdf" TargetMode="External"/><Relationship Id="rId12" Type="http://schemas.openxmlformats.org/officeDocument/2006/relationships/hyperlink" Target="https://spaytchihuahua.gob.mx/transparencia/2023/rf/trim1/Clasificacion_por_objeto_del_gasto.pdf" TargetMode="External"/><Relationship Id="rId17" Type="http://schemas.openxmlformats.org/officeDocument/2006/relationships/hyperlink" Target="https://spaytchihuahua.gob.mx/transparencia/2023/rf/trim1/Clasificacion_por_objeto_del_gasto.pdf" TargetMode="External"/><Relationship Id="rId25" Type="http://schemas.openxmlformats.org/officeDocument/2006/relationships/hyperlink" Target="https://spaytchihuahua.gob.mx/transparencia/2023/rf/trim1/Clasificacion_por_objeto_del_gasto.pdf" TargetMode="External"/><Relationship Id="rId2" Type="http://schemas.openxmlformats.org/officeDocument/2006/relationships/hyperlink" Target="https://spaytchihuahua.gob.mx/transparencia/2023/rf/trim1/Clasificacion_por_objeto_del_gasto.pdf" TargetMode="External"/><Relationship Id="rId16" Type="http://schemas.openxmlformats.org/officeDocument/2006/relationships/hyperlink" Target="https://spaytchihuahua.gob.mx/transparencia/2023/rf/trim1/Clasificacion_por_objeto_del_gasto.pdf" TargetMode="External"/><Relationship Id="rId20" Type="http://schemas.openxmlformats.org/officeDocument/2006/relationships/hyperlink" Target="https://spaytchihuahua.gob.mx/transparencia/2023/rf/trim1/Clasificacion_por_objeto_del_gasto.pdf" TargetMode="External"/><Relationship Id="rId1" Type="http://schemas.openxmlformats.org/officeDocument/2006/relationships/hyperlink" Target="https://spaytchihuahua.gob.mx/transparencia/2023/rf/trim1/Clasificacion_por_objeto_del_gasto.pdf" TargetMode="External"/><Relationship Id="rId6" Type="http://schemas.openxmlformats.org/officeDocument/2006/relationships/hyperlink" Target="https://spaytchihuahua.gob.mx/transparencia/2023/rf/trim1/Clasificacion_por_objeto_del_gasto.pdf" TargetMode="External"/><Relationship Id="rId11" Type="http://schemas.openxmlformats.org/officeDocument/2006/relationships/hyperlink" Target="https://spaytchihuahua.gob.mx/transparencia/2023/rf/trim1/Clasificacion_por_objeto_del_gasto.pdf" TargetMode="External"/><Relationship Id="rId24" Type="http://schemas.openxmlformats.org/officeDocument/2006/relationships/hyperlink" Target="https://spaytchihuahua.gob.mx/transparencia/2023/rf/trim1/Clasificacion_por_objeto_del_gasto.pdf" TargetMode="External"/><Relationship Id="rId5" Type="http://schemas.openxmlformats.org/officeDocument/2006/relationships/hyperlink" Target="https://spaytchihuahua.gob.mx/transparencia/2023/rf/trim1/Clasificacion_por_objeto_del_gasto.pdf" TargetMode="External"/><Relationship Id="rId15" Type="http://schemas.openxmlformats.org/officeDocument/2006/relationships/hyperlink" Target="https://spaytchihuahua.gob.mx/transparencia/2023/rf/trim1/Clasificacion_por_objeto_del_gasto.pdf" TargetMode="External"/><Relationship Id="rId23" Type="http://schemas.openxmlformats.org/officeDocument/2006/relationships/hyperlink" Target="https://spaytchihuahua.gob.mx/transparencia/2023/rf/trim1/Clasificacion_por_objeto_del_gasto.pdf" TargetMode="External"/><Relationship Id="rId28" Type="http://schemas.openxmlformats.org/officeDocument/2006/relationships/printerSettings" Target="../printerSettings/printerSettings1.bin"/><Relationship Id="rId10" Type="http://schemas.openxmlformats.org/officeDocument/2006/relationships/hyperlink" Target="https://spaytchihuahua.gob.mx/transparencia/2023/rf/trim1/Clasificacion_por_objeto_del_gasto.pdf" TargetMode="External"/><Relationship Id="rId19" Type="http://schemas.openxmlformats.org/officeDocument/2006/relationships/hyperlink" Target="https://spaytchihuahua.gob.mx/transparencia/2023/rf/trim1/Clasificacion_por_objeto_del_gasto.pdf" TargetMode="External"/><Relationship Id="rId4" Type="http://schemas.openxmlformats.org/officeDocument/2006/relationships/hyperlink" Target="https://spaytchihuahua.gob.mx/transparencia/2023/rf/trim1/Clasificacion_por_objeto_del_gasto.pdf" TargetMode="External"/><Relationship Id="rId9" Type="http://schemas.openxmlformats.org/officeDocument/2006/relationships/hyperlink" Target="https://spaytchihuahua.gob.mx/transparencia/2023/rf/trim1/Clasificacion_por_objeto_del_gasto.pdf" TargetMode="External"/><Relationship Id="rId14" Type="http://schemas.openxmlformats.org/officeDocument/2006/relationships/hyperlink" Target="https://spaytchihuahua.gob.mx/transparencia/2023/rf/trim1/Clasificacion_por_objeto_del_gasto.pdf" TargetMode="External"/><Relationship Id="rId22" Type="http://schemas.openxmlformats.org/officeDocument/2006/relationships/hyperlink" Target="https://spaytchihuahua.gob.mx/transparencia/2023/rf/trim1/Clasificacion_por_objeto_del_gasto.pdf" TargetMode="External"/><Relationship Id="rId27" Type="http://schemas.openxmlformats.org/officeDocument/2006/relationships/hyperlink" Target="https://spaytchihuahua.gob.mx/transparencia/2023/rf/trim1/Clasificacion_por_objeto_del_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abSelected="1" topLeftCell="M2" workbookViewId="0">
      <selection activeCell="A34" sqref="A34:XF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13" width="19.5703125" customWidth="1"/>
    <col min="14" max="14" width="35.5703125" bestFit="1" customWidth="1"/>
    <col min="15" max="15" width="61.42578125" bestFit="1" customWidth="1"/>
    <col min="16" max="16" width="73.140625" bestFit="1" customWidth="1"/>
    <col min="17" max="17" width="17.5703125" bestFit="1" customWidth="1"/>
    <col min="18" max="18" width="20.140625" bestFit="1" customWidth="1"/>
    <col min="19" max="19" width="31.285156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3">
        <v>44927</v>
      </c>
      <c r="C8" s="3">
        <v>45016</v>
      </c>
      <c r="D8">
        <v>1000</v>
      </c>
      <c r="E8" t="s">
        <v>53</v>
      </c>
      <c r="F8">
        <v>1100</v>
      </c>
      <c r="G8" t="s">
        <v>58</v>
      </c>
      <c r="H8" s="2">
        <v>99170198.459999993</v>
      </c>
      <c r="I8" s="5">
        <f>+H8</f>
        <v>99170198.459999993</v>
      </c>
      <c r="J8" s="5">
        <f>+I8</f>
        <v>99170198.459999993</v>
      </c>
      <c r="K8" s="5">
        <v>33494922.280000001</v>
      </c>
      <c r="L8" s="5">
        <f>+K8</f>
        <v>33494922.280000001</v>
      </c>
      <c r="M8" s="5">
        <f>+L8</f>
        <v>33494922.280000001</v>
      </c>
      <c r="O8" s="4" t="s">
        <v>87</v>
      </c>
      <c r="P8" t="s">
        <v>84</v>
      </c>
      <c r="Q8" s="3">
        <v>45016</v>
      </c>
      <c r="R8" s="3">
        <v>45016</v>
      </c>
      <c r="S8" t="s">
        <v>86</v>
      </c>
    </row>
    <row r="9" spans="1:19" x14ac:dyDescent="0.25">
      <c r="A9" s="6">
        <v>2023</v>
      </c>
      <c r="B9" s="3">
        <v>44927</v>
      </c>
      <c r="C9" s="3">
        <v>45016</v>
      </c>
      <c r="D9">
        <v>2000</v>
      </c>
      <c r="E9" t="s">
        <v>54</v>
      </c>
      <c r="F9">
        <v>1200</v>
      </c>
      <c r="G9" t="s">
        <v>59</v>
      </c>
      <c r="H9" s="2">
        <v>0</v>
      </c>
      <c r="I9" s="6">
        <f t="shared" ref="I9:J33" si="0">+H9</f>
        <v>0</v>
      </c>
      <c r="J9" s="6">
        <f t="shared" si="0"/>
        <v>0</v>
      </c>
      <c r="K9" s="5">
        <v>0</v>
      </c>
      <c r="L9" s="6">
        <f t="shared" ref="L9:M34" si="1">+K9</f>
        <v>0</v>
      </c>
      <c r="M9" s="6">
        <f t="shared" si="1"/>
        <v>0</v>
      </c>
      <c r="N9" s="5" t="s">
        <v>85</v>
      </c>
      <c r="O9" s="4" t="s">
        <v>87</v>
      </c>
      <c r="P9" t="s">
        <v>84</v>
      </c>
      <c r="Q9" s="3">
        <v>45016</v>
      </c>
      <c r="R9" s="3">
        <v>45016</v>
      </c>
      <c r="S9" s="5" t="s">
        <v>86</v>
      </c>
    </row>
    <row r="10" spans="1:19" x14ac:dyDescent="0.25">
      <c r="A10" s="6">
        <v>2023</v>
      </c>
      <c r="B10" s="3">
        <v>44927</v>
      </c>
      <c r="C10" s="3">
        <v>45016</v>
      </c>
      <c r="D10">
        <v>3000</v>
      </c>
      <c r="E10" t="s">
        <v>55</v>
      </c>
      <c r="F10">
        <v>1300</v>
      </c>
      <c r="G10" t="s">
        <v>60</v>
      </c>
      <c r="H10" s="2">
        <v>16098265.390000001</v>
      </c>
      <c r="I10" s="6">
        <f t="shared" si="0"/>
        <v>16098265.390000001</v>
      </c>
      <c r="J10" s="6">
        <f t="shared" si="0"/>
        <v>16098265.390000001</v>
      </c>
      <c r="K10" s="5">
        <v>919249.18</v>
      </c>
      <c r="L10" s="6">
        <f t="shared" si="1"/>
        <v>919249.18</v>
      </c>
      <c r="M10" s="6">
        <f t="shared" si="1"/>
        <v>919249.18</v>
      </c>
      <c r="O10" s="4" t="s">
        <v>87</v>
      </c>
      <c r="P10" t="s">
        <v>84</v>
      </c>
      <c r="Q10" s="3">
        <v>45016</v>
      </c>
      <c r="R10" s="3">
        <v>45016</v>
      </c>
      <c r="S10" s="5" t="s">
        <v>86</v>
      </c>
    </row>
    <row r="11" spans="1:19" x14ac:dyDescent="0.25">
      <c r="A11" s="6">
        <v>2023</v>
      </c>
      <c r="B11" s="3">
        <v>44927</v>
      </c>
      <c r="C11" s="3">
        <v>45016</v>
      </c>
      <c r="D11">
        <v>4000</v>
      </c>
      <c r="E11" t="s">
        <v>56</v>
      </c>
      <c r="F11">
        <v>1400</v>
      </c>
      <c r="G11" t="s">
        <v>61</v>
      </c>
      <c r="H11" s="2">
        <v>32949529.539999999</v>
      </c>
      <c r="I11" s="6">
        <f t="shared" si="0"/>
        <v>32949529.539999999</v>
      </c>
      <c r="J11" s="6">
        <f t="shared" si="0"/>
        <v>32949529.539999999</v>
      </c>
      <c r="K11" s="5">
        <v>26203.69</v>
      </c>
      <c r="L11" s="6">
        <f t="shared" si="1"/>
        <v>26203.69</v>
      </c>
      <c r="M11" s="6">
        <f t="shared" si="1"/>
        <v>26203.69</v>
      </c>
      <c r="O11" s="4" t="s">
        <v>87</v>
      </c>
      <c r="P11" t="s">
        <v>84</v>
      </c>
      <c r="Q11" s="3">
        <v>45016</v>
      </c>
      <c r="R11" s="3">
        <v>45016</v>
      </c>
      <c r="S11" s="5" t="s">
        <v>86</v>
      </c>
    </row>
    <row r="12" spans="1:19" x14ac:dyDescent="0.25">
      <c r="A12" s="6">
        <v>2023</v>
      </c>
      <c r="B12" s="3">
        <v>44927</v>
      </c>
      <c r="C12" s="3">
        <v>45016</v>
      </c>
      <c r="D12">
        <v>5000</v>
      </c>
      <c r="E12" t="s">
        <v>57</v>
      </c>
      <c r="F12">
        <v>1500</v>
      </c>
      <c r="G12" t="s">
        <v>62</v>
      </c>
      <c r="H12" s="2">
        <v>12063182.630000001</v>
      </c>
      <c r="I12" s="6">
        <f t="shared" si="0"/>
        <v>12063182.630000001</v>
      </c>
      <c r="J12" s="6">
        <f t="shared" si="0"/>
        <v>12063182.630000001</v>
      </c>
      <c r="K12" s="5">
        <v>2460558.56</v>
      </c>
      <c r="L12" s="6">
        <f t="shared" si="1"/>
        <v>2460558.56</v>
      </c>
      <c r="M12" s="6">
        <f t="shared" si="1"/>
        <v>2460558.56</v>
      </c>
      <c r="O12" s="4" t="s">
        <v>87</v>
      </c>
      <c r="P12" t="s">
        <v>84</v>
      </c>
      <c r="Q12" s="3">
        <v>45016</v>
      </c>
      <c r="R12" s="3">
        <v>45016</v>
      </c>
      <c r="S12" s="5" t="s">
        <v>86</v>
      </c>
    </row>
    <row r="13" spans="1:19" x14ac:dyDescent="0.25">
      <c r="A13" s="6">
        <v>2023</v>
      </c>
      <c r="B13" s="3">
        <v>44927</v>
      </c>
      <c r="C13" s="3">
        <v>45016</v>
      </c>
      <c r="F13">
        <v>1600</v>
      </c>
      <c r="G13" t="s">
        <v>63</v>
      </c>
      <c r="H13" s="2">
        <v>0</v>
      </c>
      <c r="I13" s="6">
        <f t="shared" si="0"/>
        <v>0</v>
      </c>
      <c r="J13" s="6">
        <f t="shared" si="0"/>
        <v>0</v>
      </c>
      <c r="K13" s="5">
        <v>0</v>
      </c>
      <c r="L13" s="6">
        <f t="shared" si="1"/>
        <v>0</v>
      </c>
      <c r="M13" s="6">
        <f t="shared" si="1"/>
        <v>0</v>
      </c>
      <c r="N13" s="5" t="s">
        <v>85</v>
      </c>
      <c r="O13" s="4" t="s">
        <v>87</v>
      </c>
      <c r="P13" t="s">
        <v>84</v>
      </c>
      <c r="Q13" s="3">
        <v>45016</v>
      </c>
      <c r="R13" s="3">
        <v>45016</v>
      </c>
      <c r="S13" s="5" t="s">
        <v>86</v>
      </c>
    </row>
    <row r="14" spans="1:19" x14ac:dyDescent="0.25">
      <c r="A14" s="6">
        <v>2023</v>
      </c>
      <c r="B14" s="3">
        <v>44927</v>
      </c>
      <c r="C14" s="3">
        <v>45016</v>
      </c>
      <c r="F14">
        <v>1700</v>
      </c>
      <c r="G14" t="s">
        <v>64</v>
      </c>
      <c r="H14" s="2">
        <v>5037974.01</v>
      </c>
      <c r="I14" s="6">
        <f t="shared" si="0"/>
        <v>5037974.01</v>
      </c>
      <c r="J14" s="6">
        <f t="shared" si="0"/>
        <v>5037974.01</v>
      </c>
      <c r="K14" s="5">
        <v>0</v>
      </c>
      <c r="L14" s="6">
        <f t="shared" si="1"/>
        <v>0</v>
      </c>
      <c r="M14" s="6">
        <f t="shared" si="1"/>
        <v>0</v>
      </c>
      <c r="O14" s="4" t="s">
        <v>87</v>
      </c>
      <c r="P14" t="s">
        <v>84</v>
      </c>
      <c r="Q14" s="3">
        <v>45016</v>
      </c>
      <c r="R14" s="3">
        <v>45016</v>
      </c>
      <c r="S14" s="5" t="s">
        <v>86</v>
      </c>
    </row>
    <row r="15" spans="1:19" x14ac:dyDescent="0.25">
      <c r="A15" s="6">
        <v>2023</v>
      </c>
      <c r="B15" s="3">
        <v>44927</v>
      </c>
      <c r="C15" s="3">
        <v>45016</v>
      </c>
      <c r="F15">
        <v>2100</v>
      </c>
      <c r="G15" t="s">
        <v>65</v>
      </c>
      <c r="H15" s="2">
        <v>3007569</v>
      </c>
      <c r="I15" s="6">
        <f t="shared" si="0"/>
        <v>3007569</v>
      </c>
      <c r="J15" s="6">
        <f t="shared" si="0"/>
        <v>3007569</v>
      </c>
      <c r="K15" s="5">
        <v>215720.1</v>
      </c>
      <c r="L15" s="6">
        <f t="shared" si="1"/>
        <v>215720.1</v>
      </c>
      <c r="M15" s="6">
        <f t="shared" si="1"/>
        <v>215720.1</v>
      </c>
      <c r="O15" s="4" t="s">
        <v>87</v>
      </c>
      <c r="P15" t="s">
        <v>84</v>
      </c>
      <c r="Q15" s="3">
        <v>45016</v>
      </c>
      <c r="R15" s="3">
        <v>45016</v>
      </c>
      <c r="S15" s="5" t="s">
        <v>86</v>
      </c>
    </row>
    <row r="16" spans="1:19" x14ac:dyDescent="0.25">
      <c r="A16" s="6">
        <v>2023</v>
      </c>
      <c r="B16" s="3">
        <v>44927</v>
      </c>
      <c r="C16" s="3">
        <v>45016</v>
      </c>
      <c r="F16">
        <v>2200</v>
      </c>
      <c r="G16" t="s">
        <v>66</v>
      </c>
      <c r="H16" s="2">
        <v>223630</v>
      </c>
      <c r="I16" s="6">
        <f t="shared" si="0"/>
        <v>223630</v>
      </c>
      <c r="J16" s="6">
        <f t="shared" si="0"/>
        <v>223630</v>
      </c>
      <c r="K16" s="5">
        <v>11564.13</v>
      </c>
      <c r="L16" s="6">
        <f t="shared" si="1"/>
        <v>11564.13</v>
      </c>
      <c r="M16" s="6">
        <f t="shared" si="1"/>
        <v>11564.13</v>
      </c>
      <c r="O16" s="4" t="s">
        <v>87</v>
      </c>
      <c r="P16" t="s">
        <v>84</v>
      </c>
      <c r="Q16" s="3">
        <v>45016</v>
      </c>
      <c r="R16" s="3">
        <v>45016</v>
      </c>
      <c r="S16" s="5" t="s">
        <v>86</v>
      </c>
    </row>
    <row r="17" spans="1:19" x14ac:dyDescent="0.25">
      <c r="A17" s="6">
        <v>2023</v>
      </c>
      <c r="B17" s="3">
        <v>44927</v>
      </c>
      <c r="C17" s="3">
        <v>45016</v>
      </c>
      <c r="F17">
        <v>2300</v>
      </c>
      <c r="G17" t="s">
        <v>67</v>
      </c>
      <c r="H17" s="2">
        <v>0</v>
      </c>
      <c r="I17" s="6">
        <f t="shared" si="0"/>
        <v>0</v>
      </c>
      <c r="J17" s="6">
        <f t="shared" si="0"/>
        <v>0</v>
      </c>
      <c r="K17" s="5">
        <v>0</v>
      </c>
      <c r="L17" s="6">
        <f t="shared" si="1"/>
        <v>0</v>
      </c>
      <c r="M17" s="6">
        <f t="shared" si="1"/>
        <v>0</v>
      </c>
      <c r="N17" s="5" t="s">
        <v>85</v>
      </c>
      <c r="O17" s="4" t="s">
        <v>87</v>
      </c>
      <c r="P17" t="s">
        <v>84</v>
      </c>
      <c r="Q17" s="3">
        <v>45016</v>
      </c>
      <c r="R17" s="3">
        <v>45016</v>
      </c>
      <c r="S17" s="5" t="s">
        <v>86</v>
      </c>
    </row>
    <row r="18" spans="1:19" x14ac:dyDescent="0.25">
      <c r="A18" s="6">
        <v>2023</v>
      </c>
      <c r="B18" s="3">
        <v>44927</v>
      </c>
      <c r="C18" s="3">
        <v>45016</v>
      </c>
      <c r="F18">
        <v>2400</v>
      </c>
      <c r="G18" t="s">
        <v>68</v>
      </c>
      <c r="H18" s="2">
        <v>1345000</v>
      </c>
      <c r="I18" s="6">
        <f t="shared" si="0"/>
        <v>1345000</v>
      </c>
      <c r="J18" s="6">
        <f t="shared" si="0"/>
        <v>1345000</v>
      </c>
      <c r="K18" s="5">
        <v>23182.35</v>
      </c>
      <c r="L18" s="6">
        <f t="shared" si="1"/>
        <v>23182.35</v>
      </c>
      <c r="M18" s="6">
        <f t="shared" si="1"/>
        <v>23182.35</v>
      </c>
      <c r="O18" s="4" t="s">
        <v>87</v>
      </c>
      <c r="P18" t="s">
        <v>84</v>
      </c>
      <c r="Q18" s="3">
        <v>45016</v>
      </c>
      <c r="R18" s="3">
        <v>45016</v>
      </c>
      <c r="S18" s="5" t="s">
        <v>86</v>
      </c>
    </row>
    <row r="19" spans="1:19" x14ac:dyDescent="0.25">
      <c r="A19" s="6">
        <v>2023</v>
      </c>
      <c r="B19" s="3">
        <v>44927</v>
      </c>
      <c r="C19" s="3">
        <v>45016</v>
      </c>
      <c r="F19">
        <v>2500</v>
      </c>
      <c r="G19" t="s">
        <v>69</v>
      </c>
      <c r="H19" s="2">
        <v>0</v>
      </c>
      <c r="I19" s="6">
        <f t="shared" si="0"/>
        <v>0</v>
      </c>
      <c r="J19" s="6">
        <f t="shared" si="0"/>
        <v>0</v>
      </c>
      <c r="K19" s="5">
        <v>0</v>
      </c>
      <c r="L19" s="6">
        <f t="shared" si="1"/>
        <v>0</v>
      </c>
      <c r="M19" s="6">
        <f t="shared" si="1"/>
        <v>0</v>
      </c>
      <c r="N19" s="5" t="s">
        <v>85</v>
      </c>
      <c r="O19" s="4" t="s">
        <v>87</v>
      </c>
      <c r="P19" t="s">
        <v>84</v>
      </c>
      <c r="Q19" s="3">
        <v>45016</v>
      </c>
      <c r="R19" s="3">
        <v>45016</v>
      </c>
      <c r="S19" s="5" t="s">
        <v>86</v>
      </c>
    </row>
    <row r="20" spans="1:19" x14ac:dyDescent="0.25">
      <c r="A20" s="6">
        <v>2023</v>
      </c>
      <c r="B20" s="3">
        <v>44927</v>
      </c>
      <c r="C20" s="3">
        <v>45016</v>
      </c>
      <c r="F20">
        <v>2600</v>
      </c>
      <c r="G20" t="s">
        <v>70</v>
      </c>
      <c r="H20" s="2">
        <v>337996</v>
      </c>
      <c r="I20" s="6">
        <f t="shared" si="0"/>
        <v>337996</v>
      </c>
      <c r="J20" s="6">
        <f t="shared" si="0"/>
        <v>337996</v>
      </c>
      <c r="K20" s="5">
        <v>17063.66</v>
      </c>
      <c r="L20" s="6">
        <f t="shared" si="1"/>
        <v>17063.66</v>
      </c>
      <c r="M20" s="6">
        <f t="shared" si="1"/>
        <v>17063.66</v>
      </c>
      <c r="N20" s="5"/>
      <c r="O20" s="4" t="s">
        <v>87</v>
      </c>
      <c r="P20" t="s">
        <v>84</v>
      </c>
      <c r="Q20" s="3">
        <v>45016</v>
      </c>
      <c r="R20" s="3">
        <v>45016</v>
      </c>
      <c r="S20" s="5" t="s">
        <v>86</v>
      </c>
    </row>
    <row r="21" spans="1:19" x14ac:dyDescent="0.25">
      <c r="A21" s="6">
        <v>2023</v>
      </c>
      <c r="B21" s="3">
        <v>44927</v>
      </c>
      <c r="C21" s="3">
        <v>45016</v>
      </c>
      <c r="F21">
        <v>2700</v>
      </c>
      <c r="G21" t="s">
        <v>71</v>
      </c>
      <c r="H21" s="2">
        <v>115000</v>
      </c>
      <c r="I21" s="6">
        <f t="shared" si="0"/>
        <v>115000</v>
      </c>
      <c r="J21" s="6">
        <f t="shared" si="0"/>
        <v>115000</v>
      </c>
      <c r="K21" s="5">
        <v>0</v>
      </c>
      <c r="L21" s="6">
        <f t="shared" si="1"/>
        <v>0</v>
      </c>
      <c r="M21" s="6">
        <f t="shared" si="1"/>
        <v>0</v>
      </c>
      <c r="N21" s="5"/>
      <c r="O21" s="4" t="s">
        <v>87</v>
      </c>
      <c r="P21" t="s">
        <v>84</v>
      </c>
      <c r="Q21" s="3">
        <v>45016</v>
      </c>
      <c r="R21" s="3">
        <v>45016</v>
      </c>
      <c r="S21" s="5" t="s">
        <v>86</v>
      </c>
    </row>
    <row r="22" spans="1:19" x14ac:dyDescent="0.25">
      <c r="A22" s="6">
        <v>2023</v>
      </c>
      <c r="B22" s="3">
        <v>44927</v>
      </c>
      <c r="C22" s="3">
        <v>45016</v>
      </c>
      <c r="F22">
        <v>2800</v>
      </c>
      <c r="G22" t="s">
        <v>72</v>
      </c>
      <c r="H22" s="2">
        <v>0</v>
      </c>
      <c r="I22" s="6">
        <f t="shared" si="0"/>
        <v>0</v>
      </c>
      <c r="J22" s="6">
        <f t="shared" si="0"/>
        <v>0</v>
      </c>
      <c r="K22" s="5">
        <v>0</v>
      </c>
      <c r="L22" s="6">
        <f t="shared" si="1"/>
        <v>0</v>
      </c>
      <c r="M22" s="6">
        <f t="shared" si="1"/>
        <v>0</v>
      </c>
      <c r="N22" s="5" t="s">
        <v>85</v>
      </c>
      <c r="O22" s="4" t="s">
        <v>87</v>
      </c>
      <c r="P22" t="s">
        <v>84</v>
      </c>
      <c r="Q22" s="3">
        <v>45016</v>
      </c>
      <c r="R22" s="3">
        <v>45016</v>
      </c>
      <c r="S22" s="5" t="s">
        <v>86</v>
      </c>
    </row>
    <row r="23" spans="1:19" x14ac:dyDescent="0.25">
      <c r="A23" s="6">
        <v>2023</v>
      </c>
      <c r="B23" s="3">
        <v>44927</v>
      </c>
      <c r="C23" s="3">
        <v>45016</v>
      </c>
      <c r="F23">
        <v>2900</v>
      </c>
      <c r="G23" t="s">
        <v>73</v>
      </c>
      <c r="H23" s="2">
        <v>384000</v>
      </c>
      <c r="I23" s="6">
        <f t="shared" si="0"/>
        <v>384000</v>
      </c>
      <c r="J23" s="6">
        <f t="shared" si="0"/>
        <v>384000</v>
      </c>
      <c r="K23" s="5">
        <v>25729.55</v>
      </c>
      <c r="L23" s="6">
        <f t="shared" si="1"/>
        <v>25729.55</v>
      </c>
      <c r="M23" s="6">
        <f t="shared" si="1"/>
        <v>25729.55</v>
      </c>
      <c r="O23" s="4" t="s">
        <v>87</v>
      </c>
      <c r="P23" t="s">
        <v>84</v>
      </c>
      <c r="Q23" s="3">
        <v>45016</v>
      </c>
      <c r="R23" s="3">
        <v>45016</v>
      </c>
      <c r="S23" s="5" t="s">
        <v>86</v>
      </c>
    </row>
    <row r="24" spans="1:19" x14ac:dyDescent="0.25">
      <c r="A24" s="6">
        <v>2023</v>
      </c>
      <c r="B24" s="3">
        <v>44927</v>
      </c>
      <c r="C24" s="3">
        <v>45016</v>
      </c>
      <c r="F24">
        <v>3100</v>
      </c>
      <c r="G24" t="s">
        <v>74</v>
      </c>
      <c r="H24" s="2">
        <v>1013400</v>
      </c>
      <c r="I24" s="6">
        <f t="shared" si="0"/>
        <v>1013400</v>
      </c>
      <c r="J24" s="6">
        <f t="shared" si="0"/>
        <v>1013400</v>
      </c>
      <c r="K24" s="5">
        <v>133267.15</v>
      </c>
      <c r="L24" s="6">
        <f t="shared" si="1"/>
        <v>133267.15</v>
      </c>
      <c r="M24" s="6">
        <f t="shared" si="1"/>
        <v>133267.15</v>
      </c>
      <c r="O24" s="4" t="s">
        <v>87</v>
      </c>
      <c r="P24" t="s">
        <v>84</v>
      </c>
      <c r="Q24" s="3">
        <v>45016</v>
      </c>
      <c r="R24" s="3">
        <v>45016</v>
      </c>
      <c r="S24" s="5" t="s">
        <v>86</v>
      </c>
    </row>
    <row r="25" spans="1:19" x14ac:dyDescent="0.25">
      <c r="A25" s="6">
        <v>2023</v>
      </c>
      <c r="B25" s="3">
        <v>44927</v>
      </c>
      <c r="C25" s="3">
        <v>45016</v>
      </c>
      <c r="F25">
        <v>3200</v>
      </c>
      <c r="G25" t="s">
        <v>75</v>
      </c>
      <c r="H25" s="2">
        <v>444000</v>
      </c>
      <c r="I25" s="6">
        <f>+H25-14084.72</f>
        <v>429915.28</v>
      </c>
      <c r="J25" s="6">
        <f t="shared" ref="J25:J34" si="2">+I25</f>
        <v>429915.28</v>
      </c>
      <c r="K25" s="5">
        <v>40726.120000000003</v>
      </c>
      <c r="L25" s="6">
        <f t="shared" si="1"/>
        <v>40726.120000000003</v>
      </c>
      <c r="M25" s="6">
        <f t="shared" si="1"/>
        <v>40726.120000000003</v>
      </c>
      <c r="O25" s="4" t="s">
        <v>87</v>
      </c>
      <c r="P25" t="s">
        <v>84</v>
      </c>
      <c r="Q25" s="3">
        <v>45016</v>
      </c>
      <c r="R25" s="3">
        <v>45016</v>
      </c>
      <c r="S25" s="5" t="s">
        <v>86</v>
      </c>
    </row>
    <row r="26" spans="1:19" x14ac:dyDescent="0.25">
      <c r="A26" s="6">
        <v>2023</v>
      </c>
      <c r="B26" s="3">
        <v>44927</v>
      </c>
      <c r="C26" s="3">
        <v>45016</v>
      </c>
      <c r="F26">
        <v>3300</v>
      </c>
      <c r="G26" t="s">
        <v>76</v>
      </c>
      <c r="H26" s="2">
        <v>910000.5</v>
      </c>
      <c r="I26" s="6">
        <f t="shared" si="0"/>
        <v>910000.5</v>
      </c>
      <c r="J26" s="6">
        <f t="shared" si="2"/>
        <v>910000.5</v>
      </c>
      <c r="K26" s="5">
        <v>99393.14</v>
      </c>
      <c r="L26" s="6">
        <f t="shared" si="1"/>
        <v>99393.14</v>
      </c>
      <c r="M26" s="6">
        <f t="shared" si="1"/>
        <v>99393.14</v>
      </c>
      <c r="O26" s="4" t="s">
        <v>87</v>
      </c>
      <c r="P26" t="s">
        <v>84</v>
      </c>
      <c r="Q26" s="3">
        <v>45016</v>
      </c>
      <c r="R26" s="3">
        <v>45016</v>
      </c>
      <c r="S26" s="5" t="s">
        <v>86</v>
      </c>
    </row>
    <row r="27" spans="1:19" x14ac:dyDescent="0.25">
      <c r="A27" s="6">
        <v>2023</v>
      </c>
      <c r="B27" s="3">
        <v>44927</v>
      </c>
      <c r="C27" s="3">
        <v>45016</v>
      </c>
      <c r="F27">
        <v>3400</v>
      </c>
      <c r="G27" t="s">
        <v>77</v>
      </c>
      <c r="H27" s="2">
        <v>384000</v>
      </c>
      <c r="I27" s="6">
        <f t="shared" si="0"/>
        <v>384000</v>
      </c>
      <c r="J27" s="6">
        <f t="shared" si="2"/>
        <v>384000</v>
      </c>
      <c r="K27" s="5">
        <v>10490.01</v>
      </c>
      <c r="L27" s="6">
        <f t="shared" si="1"/>
        <v>10490.01</v>
      </c>
      <c r="M27" s="6">
        <f t="shared" si="1"/>
        <v>10490.01</v>
      </c>
      <c r="O27" s="4" t="s">
        <v>87</v>
      </c>
      <c r="P27" t="s">
        <v>84</v>
      </c>
      <c r="Q27" s="3">
        <v>45016</v>
      </c>
      <c r="R27" s="3">
        <v>45016</v>
      </c>
      <c r="S27" s="5" t="s">
        <v>86</v>
      </c>
    </row>
    <row r="28" spans="1:19" x14ac:dyDescent="0.25">
      <c r="A28" s="6">
        <v>2023</v>
      </c>
      <c r="B28" s="3">
        <v>44927</v>
      </c>
      <c r="C28" s="3">
        <v>45016</v>
      </c>
      <c r="F28">
        <v>3500</v>
      </c>
      <c r="G28" t="s">
        <v>78</v>
      </c>
      <c r="H28" s="2">
        <v>690000</v>
      </c>
      <c r="I28" s="6">
        <f t="shared" si="0"/>
        <v>690000</v>
      </c>
      <c r="J28" s="6">
        <f t="shared" si="2"/>
        <v>690000</v>
      </c>
      <c r="K28" s="5">
        <v>13734.41</v>
      </c>
      <c r="L28" s="6">
        <f t="shared" si="1"/>
        <v>13734.41</v>
      </c>
      <c r="M28" s="6">
        <f t="shared" si="1"/>
        <v>13734.41</v>
      </c>
      <c r="O28" s="4" t="s">
        <v>87</v>
      </c>
      <c r="P28" t="s">
        <v>84</v>
      </c>
      <c r="Q28" s="3">
        <v>45016</v>
      </c>
      <c r="R28" s="3">
        <v>45016</v>
      </c>
      <c r="S28" s="5" t="s">
        <v>86</v>
      </c>
    </row>
    <row r="29" spans="1:19" x14ac:dyDescent="0.25">
      <c r="A29" s="6">
        <v>2023</v>
      </c>
      <c r="B29" s="3">
        <v>44927</v>
      </c>
      <c r="C29" s="3">
        <v>45016</v>
      </c>
      <c r="F29">
        <v>3600</v>
      </c>
      <c r="G29" t="s">
        <v>79</v>
      </c>
      <c r="H29" s="2">
        <v>0</v>
      </c>
      <c r="I29" s="6">
        <f t="shared" si="0"/>
        <v>0</v>
      </c>
      <c r="J29" s="6">
        <f t="shared" si="2"/>
        <v>0</v>
      </c>
      <c r="K29" s="5">
        <v>0</v>
      </c>
      <c r="L29" s="6">
        <f t="shared" si="1"/>
        <v>0</v>
      </c>
      <c r="M29" s="6">
        <f t="shared" si="1"/>
        <v>0</v>
      </c>
      <c r="N29" s="5" t="s">
        <v>85</v>
      </c>
      <c r="O29" s="4" t="s">
        <v>87</v>
      </c>
      <c r="P29" t="s">
        <v>84</v>
      </c>
      <c r="Q29" s="3">
        <v>45016</v>
      </c>
      <c r="R29" s="3">
        <v>45016</v>
      </c>
      <c r="S29" s="5" t="s">
        <v>86</v>
      </c>
    </row>
    <row r="30" spans="1:19" x14ac:dyDescent="0.25">
      <c r="A30" s="6">
        <v>2023</v>
      </c>
      <c r="B30" s="3">
        <v>44927</v>
      </c>
      <c r="C30" s="3">
        <v>45016</v>
      </c>
      <c r="F30">
        <v>3700</v>
      </c>
      <c r="G30" t="s">
        <v>80</v>
      </c>
      <c r="H30" s="2">
        <v>2411400</v>
      </c>
      <c r="I30" s="6">
        <f t="shared" si="0"/>
        <v>2411400</v>
      </c>
      <c r="J30" s="6">
        <f t="shared" si="2"/>
        <v>2411400</v>
      </c>
      <c r="K30" s="5">
        <v>156453.23000000001</v>
      </c>
      <c r="L30" s="6">
        <f t="shared" si="1"/>
        <v>156453.23000000001</v>
      </c>
      <c r="M30" s="6">
        <f t="shared" si="1"/>
        <v>156453.23000000001</v>
      </c>
      <c r="O30" s="4" t="s">
        <v>87</v>
      </c>
      <c r="P30" t="s">
        <v>84</v>
      </c>
      <c r="Q30" s="3">
        <v>45016</v>
      </c>
      <c r="R30" s="3">
        <v>45016</v>
      </c>
      <c r="S30" s="5" t="s">
        <v>86</v>
      </c>
    </row>
    <row r="31" spans="1:19" x14ac:dyDescent="0.25">
      <c r="A31" s="6">
        <v>2023</v>
      </c>
      <c r="B31" s="3">
        <v>44927</v>
      </c>
      <c r="C31" s="3">
        <v>45016</v>
      </c>
      <c r="F31">
        <v>3800</v>
      </c>
      <c r="G31" t="s">
        <v>81</v>
      </c>
      <c r="H31" s="2">
        <v>870000</v>
      </c>
      <c r="I31" s="6">
        <f t="shared" si="0"/>
        <v>870000</v>
      </c>
      <c r="J31" s="6">
        <f t="shared" si="2"/>
        <v>870000</v>
      </c>
      <c r="K31" s="5">
        <v>0</v>
      </c>
      <c r="L31" s="6">
        <f t="shared" si="1"/>
        <v>0</v>
      </c>
      <c r="M31" s="6">
        <f t="shared" si="1"/>
        <v>0</v>
      </c>
      <c r="O31" s="4" t="s">
        <v>87</v>
      </c>
      <c r="P31" t="s">
        <v>84</v>
      </c>
      <c r="Q31" s="3">
        <v>45016</v>
      </c>
      <c r="R31" s="3">
        <v>45016</v>
      </c>
      <c r="S31" s="5" t="s">
        <v>86</v>
      </c>
    </row>
    <row r="32" spans="1:19" x14ac:dyDescent="0.25">
      <c r="A32" s="6">
        <v>2023</v>
      </c>
      <c r="B32" s="3">
        <v>44927</v>
      </c>
      <c r="C32" s="3">
        <v>45016</v>
      </c>
      <c r="F32">
        <v>3900</v>
      </c>
      <c r="G32" t="s">
        <v>82</v>
      </c>
      <c r="H32" s="2">
        <v>6923434.0800000001</v>
      </c>
      <c r="I32" s="6">
        <f t="shared" si="0"/>
        <v>6923434.0800000001</v>
      </c>
      <c r="J32" s="6">
        <f t="shared" si="2"/>
        <v>6923434.0800000001</v>
      </c>
      <c r="K32" s="5">
        <v>2824800</v>
      </c>
      <c r="L32" s="6">
        <f t="shared" si="1"/>
        <v>2824800</v>
      </c>
      <c r="M32" s="6">
        <f t="shared" si="1"/>
        <v>2824800</v>
      </c>
      <c r="O32" s="4" t="s">
        <v>87</v>
      </c>
      <c r="P32" t="s">
        <v>84</v>
      </c>
      <c r="Q32" s="3">
        <v>45016</v>
      </c>
      <c r="R32" s="3">
        <v>45016</v>
      </c>
      <c r="S32" s="5" t="s">
        <v>86</v>
      </c>
    </row>
    <row r="33" spans="1:19" x14ac:dyDescent="0.25">
      <c r="A33" s="6">
        <v>2023</v>
      </c>
      <c r="B33" s="3">
        <v>44927</v>
      </c>
      <c r="C33" s="3">
        <v>45016</v>
      </c>
      <c r="F33">
        <v>4100</v>
      </c>
      <c r="G33" t="s">
        <v>83</v>
      </c>
      <c r="H33" s="2">
        <v>2760000</v>
      </c>
      <c r="I33" s="6">
        <f t="shared" si="0"/>
        <v>2760000</v>
      </c>
      <c r="J33" s="6">
        <f t="shared" si="2"/>
        <v>2760000</v>
      </c>
      <c r="K33" s="5">
        <v>544655</v>
      </c>
      <c r="L33" s="6">
        <f t="shared" si="1"/>
        <v>544655</v>
      </c>
      <c r="M33" s="6">
        <f t="shared" si="1"/>
        <v>544655</v>
      </c>
      <c r="O33" s="4" t="s">
        <v>87</v>
      </c>
      <c r="P33" t="s">
        <v>84</v>
      </c>
      <c r="Q33" s="3">
        <v>45016</v>
      </c>
      <c r="R33" s="3">
        <v>45016</v>
      </c>
      <c r="S33" s="5" t="s">
        <v>86</v>
      </c>
    </row>
    <row r="34" spans="1:19" x14ac:dyDescent="0.25">
      <c r="A34" s="6">
        <v>2023</v>
      </c>
      <c r="B34" s="3">
        <v>44927</v>
      </c>
      <c r="C34" s="3">
        <v>45016</v>
      </c>
      <c r="F34">
        <v>5000</v>
      </c>
      <c r="G34" t="s">
        <v>57</v>
      </c>
      <c r="H34" s="2">
        <v>0</v>
      </c>
      <c r="I34" s="6">
        <v>14084.72</v>
      </c>
      <c r="J34" s="6">
        <f t="shared" si="2"/>
        <v>14084.72</v>
      </c>
      <c r="K34" s="5">
        <f>31169.29+94164.16</f>
        <v>125333.45000000001</v>
      </c>
      <c r="L34" s="6">
        <f t="shared" si="1"/>
        <v>125333.45000000001</v>
      </c>
      <c r="M34" s="6">
        <f t="shared" si="1"/>
        <v>125333.45000000001</v>
      </c>
      <c r="O34" s="4" t="s">
        <v>87</v>
      </c>
      <c r="P34" t="s">
        <v>84</v>
      </c>
      <c r="Q34" s="3">
        <v>45016</v>
      </c>
      <c r="R34" s="3">
        <v>45016</v>
      </c>
      <c r="S34" s="5" t="s">
        <v>86</v>
      </c>
    </row>
  </sheetData>
  <mergeCells count="7">
    <mergeCell ref="A6:S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s>
  <pageMargins left="0.7" right="0.7" top="0.75" bottom="0.75" header="0.3" footer="0.3"/>
  <pageSetup paperSize="9" orientation="portrait"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2022-10-21T15:40:47Z</dcterms:created>
  <dcterms:modified xsi:type="dcterms:W3CDTF">2023-04-21T20:15:07Z</dcterms:modified>
</cp:coreProperties>
</file>